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<sst xmlns="http://schemas.openxmlformats.org/spreadsheetml/2006/main" count="249" uniqueCount="83">
  <si>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</si>
  <si>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</si>
  <si>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</si>
  <si>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</si>
  <si>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</si>
  <si>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</si>
  <si>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</si>
  <si>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</si>
  <si>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</si>
  <si>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</si>
  <si>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</si>
  <si>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</si>
  <si>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</si>
  <si>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</si>
  <si>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</si>
  <si>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</si>
  <si>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</si>
  <si>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</si>
  <si>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</si>
  <si>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</si>
  <si>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</si>
  <si>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</si>
  <si>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</si>
  <si>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</si>
  <si>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</si>
  <si>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</si>
  <si>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</si>
  <si>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</si>
  <si>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</si>
  <si>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CORPORACION AUTONOMA REGIONAL DEL ATLANTICO - CRA</t>
  </si>
  <si>
    <t>CALLE 66 Nº 54 - 43</t>
  </si>
  <si>
    <r>
      <t>Mision:</t>
    </r>
    <r>
      <rPr>
        <sz val="11"/>
        <color theme="1"/>
        <rFont val="Calibri"/>
        <family val="2"/>
      </rPr>
      <t xml:space="preserve">Conservar, recuperar y proteger los recursos naturales y el ambiente, en el Departamento del Atlántico, mediante la ejecución de políticas, estrategías y acciones de desarrollo sostenibles.                                                                 </t>
    </r>
    <r>
      <rPr>
        <b/>
        <sz val="11"/>
        <color indexed="8"/>
        <rFont val="Calibri"/>
        <family val="2"/>
      </rPr>
      <t>Vision:</t>
    </r>
    <r>
      <rPr>
        <sz val="11"/>
        <color theme="1"/>
        <rFont val="Calibri"/>
        <family val="2"/>
      </rPr>
      <t xml:space="preserve"> Seremos la Corporación Autónoma Regional, líder en la organización administrativa y tecnológica en el país, que consolide el desarrollo sostenible del Departamento del Atlántico con un sistema de gestión integrado.                                                                               </t>
    </r>
  </si>
  <si>
    <t>44121704                24112504                             14121503                31201512                44103203                             44122107                44122103                44121604                14111514                14111514                 44121905                14111508                31151501                44121506                44121904                14111507                44122104                44121708</t>
  </si>
  <si>
    <t>Suministro en forma sucesiva y periodica de papeleria y utiles de oficina,tales como resma ,lapices,folderes,boligrafos</t>
  </si>
  <si>
    <t>12 Meses</t>
  </si>
  <si>
    <t>Selección Abreviada</t>
  </si>
  <si>
    <t>Propios</t>
  </si>
  <si>
    <t>NO</t>
  </si>
  <si>
    <t>N/A</t>
  </si>
  <si>
    <t>Suministro en forma sucesiva y periodica de tintas y tonner y recarga de las mismas</t>
  </si>
  <si>
    <t>Carpetas blanco caratulas y contracaratulas con logotipo impreso de la CRA</t>
  </si>
  <si>
    <t>Minima cuantia</t>
  </si>
  <si>
    <t>Sobres de manila blanco oficio impreso a 4 tintas</t>
  </si>
  <si>
    <t>Sobres de manila blanco carta impreso a 4 tintas</t>
  </si>
  <si>
    <t xml:space="preserve">Sobre blanco impreso en policromia </t>
  </si>
  <si>
    <t>Hojas tamaño carta impresas a 4 tintas con el logo de la CRA en papel reciclable</t>
  </si>
  <si>
    <t>Hojas tamaño oficio impresas a 4 tintas con el logo de la CRA en papel reciclable</t>
  </si>
  <si>
    <t>39121700               39101600                   47131600     50161509      50201706  52151504</t>
  </si>
  <si>
    <t>1 Mes</t>
  </si>
  <si>
    <t xml:space="preserve">Suminsitro de combustible tipo disel y lubricantes </t>
  </si>
  <si>
    <t>10 Meses</t>
  </si>
  <si>
    <t>1 mes</t>
  </si>
  <si>
    <t>Compra de un sistema de audio de ultima tecnologia para la sala de juntas y eventos</t>
  </si>
  <si>
    <t>Compra de aires acondicionados tipo mini splits y central</t>
  </si>
  <si>
    <t>Mantenimeinto  Aires Acondicionados</t>
  </si>
  <si>
    <t xml:space="preserve"> Fumigacion de las tres sedes</t>
  </si>
  <si>
    <t xml:space="preserve"> Mantenimeinto Parque Automotor</t>
  </si>
  <si>
    <t xml:space="preserve"> Mantenimiento de extintores</t>
  </si>
  <si>
    <t>Mantenimiento jardines y zonas verdes de la sede principal</t>
  </si>
  <si>
    <t>Mantenimiento motobombas y porton electrico</t>
  </si>
  <si>
    <t xml:space="preserve"> Polizas generales de seguros</t>
  </si>
  <si>
    <t xml:space="preserve"> SOAT</t>
  </si>
  <si>
    <t xml:space="preserve"> Impuesto vehiculos de propiedad de la entidad</t>
  </si>
  <si>
    <t>Impuestos inmuebles de propiedad de la entidad</t>
  </si>
  <si>
    <t xml:space="preserve">Servicio de correo </t>
  </si>
  <si>
    <t>Directa</t>
  </si>
  <si>
    <t>Fotocopiado y reproduccion de documentos</t>
  </si>
  <si>
    <t xml:space="preserve"> Compra de codigo y literatura juridica</t>
  </si>
  <si>
    <t>ALQUILER DE 7 VEHICULOS</t>
  </si>
  <si>
    <t>COMPRA DE TIQUETES AEREOS</t>
  </si>
  <si>
    <t>SERVICIO DE VIGILANCIA SEDE Y REPELON</t>
  </si>
  <si>
    <t>SERVICIO DE ASEO-MANTENIMIENTO-CAFETERIA-RECEPCION-ALMACEN</t>
  </si>
  <si>
    <t>La Corporacion Autonoma Regional del Atlantico-CRA , cuenta con 9 ejes estrategicos contempaldos en el plan de accion y a ejecutarse durante la vigencia actual , de igual forma cuenta con un presupuesto de $ 86.773.675.197</t>
  </si>
  <si>
    <t>1 Meses</t>
  </si>
  <si>
    <t>Compra de elementos  ,luminarias y partes electricas</t>
  </si>
  <si>
    <t xml:space="preserve">Compra de elementos de aseo , cafeteria </t>
  </si>
  <si>
    <t>8 Meses</t>
  </si>
  <si>
    <t>12Meses</t>
  </si>
  <si>
    <t>9 Meses</t>
  </si>
  <si>
    <t xml:space="preserve">Alberto Escolar Vega                </t>
  </si>
  <si>
    <t>www.crautonoma.gov.co</t>
  </si>
  <si>
    <t>3-686626</t>
  </si>
  <si>
    <t>Alberto Escolar Vega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</si>
</sst>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* #,##0.00\ _€_-;\-* #,##0.00\ _€_-;_-* &quot;-&quot;??\ _€_-;_-@_-"/>
    <numFmt numFmtId="174" formatCode="_-* #,##0\ _€_-;\-* #,##0\ _€_-;_-* &quot;-&quot;??\ _€_-;_-@_-"/>
    <numFmt numFmtId="175" formatCode="_(* #,##0.0_);_(* \(#,##0.0\);_(* &quot;-&quot;??_);_(@_)"/>
    <numFmt numFmtId="176" formatCode="_(* #,##0_);_(* \(#,##0\);_(* &quot;-&quot;??_);_(@_)"/>
    <numFmt numFmtId="177" formatCode="_-&quot;$&quot;* #,##0.00_-;\-&quot;$&quot;* #,##0.00_-;_-&quot;$&quot;* &quot;-&quot;??_-;_-@_-"/>
    <numFmt numFmtId="178" formatCode="[$-1540A]dd\-mmm\-yy;@"/>
    <numFmt numFmtId="179" formatCode="[$-240A]General"/>
    <numFmt numFmtId="180" formatCode="#,###\ &quot;COP&quot;"/>
    <numFmt numFmtId="181" formatCode="&quot;$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0">
      <alignment horizontal="left" vertical="center"/>
      <protection/>
    </xf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80" fontId="3" fillId="0" borderId="0">
      <alignment/>
      <protection/>
    </xf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0" fontId="8" fillId="30" borderId="0">
      <alignment horizontal="center" vertical="center"/>
      <protection/>
    </xf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4" fillId="0" borderId="12" xfId="51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44" fillId="0" borderId="0" xfId="0" applyFont="1" applyAlignment="1">
      <alignment/>
    </xf>
    <xf numFmtId="0" fontId="26" fillId="23" borderId="15" xfId="41" applyBorder="1" applyAlignment="1">
      <alignment wrapText="1"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26" fillId="23" borderId="14" xfId="4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6" fillId="23" borderId="18" xfId="41" applyBorder="1" applyAlignment="1">
      <alignment horizontal="left" wrapText="1"/>
    </xf>
    <xf numFmtId="0" fontId="0" fillId="0" borderId="0" xfId="0" applyFill="1" applyAlignment="1">
      <alignment wrapText="1"/>
    </xf>
    <xf numFmtId="0" fontId="44" fillId="0" borderId="15" xfId="0" applyFont="1" applyBorder="1" applyAlignment="1">
      <alignment wrapText="1"/>
    </xf>
    <xf numFmtId="0" fontId="0" fillId="0" borderId="12" xfId="0" applyBorder="1" applyAlignment="1" quotePrefix="1">
      <alignment horizontal="left" wrapText="1"/>
    </xf>
    <xf numFmtId="0" fontId="2" fillId="0" borderId="12" xfId="0" applyFont="1" applyBorder="1" applyAlignment="1">
      <alignment horizontal="justify" vertical="justify" wrapText="1"/>
    </xf>
    <xf numFmtId="170" fontId="45" fillId="0" borderId="12" xfId="0" applyNumberFormat="1" applyFont="1" applyBorder="1" applyAlignment="1">
      <alignment horizontal="center" wrapText="1"/>
    </xf>
    <xf numFmtId="0" fontId="3" fillId="34" borderId="18" xfId="0" applyFont="1" applyFill="1" applyBorder="1" applyAlignment="1" applyProtection="1">
      <alignment horizontal="left" vertical="center" wrapText="1"/>
      <protection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1" xfId="71" applyFont="1" applyFill="1" applyBorder="1" applyAlignment="1">
      <alignment horizontal="center" vertical="center"/>
      <protection/>
    </xf>
    <xf numFmtId="171" fontId="0" fillId="0" borderId="10" xfId="55" applyFont="1" applyBorder="1" applyAlignment="1">
      <alignment wrapText="1"/>
    </xf>
    <xf numFmtId="0" fontId="4" fillId="0" borderId="11" xfId="71" applyFont="1" applyFill="1" applyBorder="1" applyAlignment="1">
      <alignment horizontal="center"/>
      <protection/>
    </xf>
    <xf numFmtId="0" fontId="3" fillId="0" borderId="10" xfId="0" applyFont="1" applyBorder="1" applyAlignment="1">
      <alignment wrapText="1"/>
    </xf>
    <xf numFmtId="17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NumberForma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4" fillId="0" borderId="11" xfId="71" applyFont="1" applyFill="1" applyBorder="1" applyAlignment="1">
      <alignment horizontal="center" wrapText="1"/>
      <protection/>
    </xf>
    <xf numFmtId="0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 applyProtection="1">
      <alignment vertical="center"/>
      <protection/>
    </xf>
    <xf numFmtId="0" fontId="3" fillId="0" borderId="10" xfId="0" applyNumberFormat="1" applyFont="1" applyBorder="1" applyAlignment="1">
      <alignment/>
    </xf>
    <xf numFmtId="0" fontId="0" fillId="0" borderId="16" xfId="0" applyNumberFormat="1" applyFill="1" applyBorder="1" applyAlignment="1">
      <alignment horizontal="center"/>
    </xf>
    <xf numFmtId="0" fontId="3" fillId="0" borderId="17" xfId="0" applyNumberFormat="1" applyFont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176" fontId="0" fillId="0" borderId="17" xfId="55" applyNumberFormat="1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26" fillId="23" borderId="19" xfId="41" applyBorder="1" applyAlignment="1">
      <alignment horizontal="left" wrapText="1"/>
    </xf>
    <xf numFmtId="0" fontId="26" fillId="23" borderId="20" xfId="41" applyBorder="1" applyAlignment="1">
      <alignment wrapText="1"/>
    </xf>
    <xf numFmtId="0" fontId="26" fillId="23" borderId="21" xfId="41" applyBorder="1" applyAlignment="1">
      <alignment wrapText="1"/>
    </xf>
    <xf numFmtId="0" fontId="0" fillId="0" borderId="14" xfId="0" applyBorder="1" applyAlignment="1">
      <alignment horizontal="center" vertical="top" wrapText="1"/>
    </xf>
    <xf numFmtId="17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0" fillId="0" borderId="18" xfId="55" applyFont="1" applyBorder="1" applyAlignment="1">
      <alignment horizontal="center" vertical="center" wrapText="1"/>
    </xf>
    <xf numFmtId="17" fontId="0" fillId="0" borderId="17" xfId="0" applyNumberFormat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vertical="center"/>
      <protection/>
    </xf>
    <xf numFmtId="0" fontId="4" fillId="36" borderId="11" xfId="34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171" fontId="0" fillId="0" borderId="10" xfId="55" applyFont="1" applyBorder="1" applyAlignment="1">
      <alignment horizontal="center" wrapText="1"/>
    </xf>
    <xf numFmtId="171" fontId="0" fillId="0" borderId="10" xfId="55" applyFont="1" applyFill="1" applyBorder="1" applyAlignment="1">
      <alignment wrapText="1"/>
    </xf>
    <xf numFmtId="171" fontId="4" fillId="0" borderId="10" xfId="55" applyFont="1" applyFill="1" applyBorder="1" applyAlignment="1">
      <alignment/>
    </xf>
    <xf numFmtId="176" fontId="4" fillId="0" borderId="10" xfId="55" applyNumberFormat="1" applyFont="1" applyFill="1" applyBorder="1" applyAlignment="1">
      <alignment/>
    </xf>
    <xf numFmtId="176" fontId="0" fillId="0" borderId="10" xfId="55" applyNumberFormat="1" applyFont="1" applyBorder="1" applyAlignment="1">
      <alignment wrapText="1"/>
    </xf>
    <xf numFmtId="176" fontId="4" fillId="0" borderId="17" xfId="55" applyNumberFormat="1" applyFont="1" applyFill="1" applyBorder="1" applyAlignment="1">
      <alignment/>
    </xf>
    <xf numFmtId="172" fontId="0" fillId="0" borderId="12" xfId="0" applyNumberForma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Currency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xcel Built-in Normal" xfId="48"/>
    <cellStyle name="Excel Built-in Normal 2" xfId="49"/>
    <cellStyle name="HeaderStyle" xfId="50"/>
    <cellStyle name="Hyperlink" xfId="51"/>
    <cellStyle name="Hipervínculo 2" xfId="52"/>
    <cellStyle name="Followed Hyperlink" xfId="53"/>
    <cellStyle name="Incorrecto" xfId="54"/>
    <cellStyle name="Comma" xfId="55"/>
    <cellStyle name="Comma [0]" xfId="56"/>
    <cellStyle name="Millares 2" xfId="57"/>
    <cellStyle name="Millares 3" xfId="58"/>
    <cellStyle name="Millares 3 2" xfId="59"/>
    <cellStyle name="Currency" xfId="60"/>
    <cellStyle name="Currency [0]" xfId="61"/>
    <cellStyle name="Moneda 2" xfId="62"/>
    <cellStyle name="Moneda 3" xfId="63"/>
    <cellStyle name="Moneda 4" xfId="64"/>
    <cellStyle name="Neutral" xfId="65"/>
    <cellStyle name="Neutral 2" xfId="66"/>
    <cellStyle name="Normal 2" xfId="67"/>
    <cellStyle name="Normal 3" xfId="68"/>
    <cellStyle name="Normal 3 2" xfId="69"/>
    <cellStyle name="Normal 4" xfId="70"/>
    <cellStyle name="Normal 6" xfId="71"/>
    <cellStyle name="Normal 8" xfId="72"/>
    <cellStyle name="Normal 8 2" xfId="73"/>
    <cellStyle name="Normal 8 3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utonom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zoomScale="80" zoomScaleNormal="80" zoomScalePageLayoutView="80" workbookViewId="0" topLeftCell="A1">
      <selection activeCell="A1" sqref="A1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5.71093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9" t="s">
        <v>20</v>
      </c>
    </row>
    <row r="3" ht="15">
      <c r="B3" s="9"/>
    </row>
    <row r="4" ht="15.75" thickBot="1">
      <c r="B4" s="9" t="s">
        <v>0</v>
      </c>
    </row>
    <row r="5" spans="2:9" ht="15">
      <c r="B5" s="6" t="s">
        <v>1</v>
      </c>
      <c r="C5" s="18" t="s">
        <v>29</v>
      </c>
      <c r="F5" s="68" t="s">
        <v>27</v>
      </c>
      <c r="G5" s="69"/>
      <c r="H5" s="69"/>
      <c r="I5" s="70"/>
    </row>
    <row r="6" spans="2:9" ht="15">
      <c r="B6" s="3" t="s">
        <v>2</v>
      </c>
      <c r="C6" s="4" t="s">
        <v>30</v>
      </c>
      <c r="F6" s="71"/>
      <c r="G6" s="72"/>
      <c r="H6" s="72"/>
      <c r="I6" s="73"/>
    </row>
    <row r="7" spans="2:9" ht="15">
      <c r="B7" s="3" t="s">
        <v>3</v>
      </c>
      <c r="C7" s="19" t="s">
        <v>81</v>
      </c>
      <c r="F7" s="71"/>
      <c r="G7" s="72"/>
      <c r="H7" s="72"/>
      <c r="I7" s="73"/>
    </row>
    <row r="8" spans="2:9" ht="15">
      <c r="B8" s="3" t="s">
        <v>16</v>
      </c>
      <c r="C8" s="7" t="s">
        <v>80</v>
      </c>
      <c r="F8" s="71"/>
      <c r="G8" s="72"/>
      <c r="H8" s="72"/>
      <c r="I8" s="73"/>
    </row>
    <row r="9" spans="2:9" ht="127.5" customHeight="1">
      <c r="B9" s="3" t="s">
        <v>19</v>
      </c>
      <c r="C9" s="20" t="s">
        <v>31</v>
      </c>
      <c r="F9" s="74"/>
      <c r="G9" s="75"/>
      <c r="H9" s="75"/>
      <c r="I9" s="76"/>
    </row>
    <row r="10" spans="2:9" ht="62.25" customHeight="1">
      <c r="B10" s="3" t="s">
        <v>4</v>
      </c>
      <c r="C10" s="4" t="s">
        <v>72</v>
      </c>
      <c r="F10" s="17"/>
      <c r="G10" s="17"/>
      <c r="H10" s="17"/>
      <c r="I10" s="17"/>
    </row>
    <row r="11" spans="2:9" ht="15">
      <c r="B11" s="3" t="s">
        <v>5</v>
      </c>
      <c r="C11" s="67" t="s">
        <v>82</v>
      </c>
      <c r="F11" s="68" t="s">
        <v>26</v>
      </c>
      <c r="G11" s="69"/>
      <c r="H11" s="69"/>
      <c r="I11" s="70"/>
    </row>
    <row r="12" spans="2:9" ht="15">
      <c r="B12" s="3" t="s">
        <v>23</v>
      </c>
      <c r="C12" s="21">
        <v>2525085713</v>
      </c>
      <c r="F12" s="71"/>
      <c r="G12" s="72"/>
      <c r="H12" s="72"/>
      <c r="I12" s="73"/>
    </row>
    <row r="13" spans="2:9" ht="30">
      <c r="B13" s="3" t="s">
        <v>24</v>
      </c>
      <c r="C13" s="66">
        <v>218747760</v>
      </c>
      <c r="F13" s="71"/>
      <c r="G13" s="72"/>
      <c r="H13" s="72"/>
      <c r="I13" s="73"/>
    </row>
    <row r="14" spans="2:9" ht="30">
      <c r="B14" s="3" t="s">
        <v>25</v>
      </c>
      <c r="C14" s="66">
        <v>21874776</v>
      </c>
      <c r="F14" s="71"/>
      <c r="G14" s="72"/>
      <c r="H14" s="72"/>
      <c r="I14" s="73"/>
    </row>
    <row r="15" spans="2:9" ht="30.75" thickBot="1">
      <c r="B15" s="14" t="s">
        <v>18</v>
      </c>
      <c r="C15" s="8">
        <v>43130</v>
      </c>
      <c r="F15" s="74"/>
      <c r="G15" s="75"/>
      <c r="H15" s="75"/>
      <c r="I15" s="76"/>
    </row>
    <row r="17" ht="15.75" thickBot="1">
      <c r="B17" s="9" t="s">
        <v>15</v>
      </c>
    </row>
    <row r="18" spans="2:12" ht="75" customHeight="1" thickBot="1">
      <c r="B18" s="48" t="s">
        <v>28</v>
      </c>
      <c r="C18" s="49" t="s">
        <v>6</v>
      </c>
      <c r="D18" s="49" t="s">
        <v>17</v>
      </c>
      <c r="E18" s="49" t="s">
        <v>7</v>
      </c>
      <c r="F18" s="49" t="s">
        <v>8</v>
      </c>
      <c r="G18" s="49" t="s">
        <v>9</v>
      </c>
      <c r="H18" s="49" t="s">
        <v>10</v>
      </c>
      <c r="I18" s="49" t="s">
        <v>11</v>
      </c>
      <c r="J18" s="49" t="s">
        <v>12</v>
      </c>
      <c r="K18" s="49" t="s">
        <v>13</v>
      </c>
      <c r="L18" s="50" t="s">
        <v>14</v>
      </c>
    </row>
    <row r="19" spans="2:12" ht="150">
      <c r="B19" s="51" t="s">
        <v>32</v>
      </c>
      <c r="C19" s="22" t="s">
        <v>33</v>
      </c>
      <c r="D19" s="52">
        <v>43132</v>
      </c>
      <c r="E19" s="53" t="s">
        <v>34</v>
      </c>
      <c r="F19" s="53" t="s">
        <v>35</v>
      </c>
      <c r="G19" s="53" t="s">
        <v>36</v>
      </c>
      <c r="H19" s="54">
        <v>82336771</v>
      </c>
      <c r="I19" s="54">
        <v>82336771</v>
      </c>
      <c r="J19" s="53" t="s">
        <v>37</v>
      </c>
      <c r="K19" s="53" t="s">
        <v>38</v>
      </c>
      <c r="L19" s="25" t="s">
        <v>79</v>
      </c>
    </row>
    <row r="20" spans="2:12" ht="54" customHeight="1">
      <c r="B20" s="26">
        <v>44103105</v>
      </c>
      <c r="C20" s="56" t="s">
        <v>39</v>
      </c>
      <c r="D20" s="23">
        <v>43132</v>
      </c>
      <c r="E20" s="24" t="s">
        <v>34</v>
      </c>
      <c r="F20" s="24" t="s">
        <v>35</v>
      </c>
      <c r="G20" s="24" t="s">
        <v>36</v>
      </c>
      <c r="H20" s="27">
        <v>190429115</v>
      </c>
      <c r="I20" s="27">
        <v>190429115</v>
      </c>
      <c r="J20" s="24" t="s">
        <v>37</v>
      </c>
      <c r="K20" s="24" t="s">
        <v>38</v>
      </c>
      <c r="L20" s="47" t="s">
        <v>79</v>
      </c>
    </row>
    <row r="21" spans="2:12" ht="26.25">
      <c r="B21" s="28">
        <v>44122003</v>
      </c>
      <c r="C21" s="29" t="s">
        <v>40</v>
      </c>
      <c r="D21" s="30">
        <v>43191</v>
      </c>
      <c r="E21" s="24" t="s">
        <v>73</v>
      </c>
      <c r="F21" s="31" t="s">
        <v>41</v>
      </c>
      <c r="G21" s="24" t="s">
        <v>36</v>
      </c>
      <c r="H21" s="27">
        <v>7140000</v>
      </c>
      <c r="I21" s="27">
        <v>7140000</v>
      </c>
      <c r="J21" s="24" t="s">
        <v>37</v>
      </c>
      <c r="K21" s="24" t="s">
        <v>38</v>
      </c>
      <c r="L21" s="47" t="s">
        <v>79</v>
      </c>
    </row>
    <row r="22" spans="2:12" ht="15">
      <c r="B22" s="28">
        <v>44121503</v>
      </c>
      <c r="C22" s="29" t="s">
        <v>42</v>
      </c>
      <c r="D22" s="30">
        <v>43191</v>
      </c>
      <c r="E22" s="24" t="s">
        <v>73</v>
      </c>
      <c r="F22" s="31" t="s">
        <v>41</v>
      </c>
      <c r="G22" s="24" t="s">
        <v>36</v>
      </c>
      <c r="H22" s="27">
        <v>714000</v>
      </c>
      <c r="I22" s="27">
        <v>714000</v>
      </c>
      <c r="J22" s="24" t="s">
        <v>37</v>
      </c>
      <c r="K22" s="24" t="s">
        <v>38</v>
      </c>
      <c r="L22" s="47" t="s">
        <v>79</v>
      </c>
    </row>
    <row r="23" spans="2:12" ht="15">
      <c r="B23" s="28">
        <v>44121503</v>
      </c>
      <c r="C23" s="29" t="s">
        <v>43</v>
      </c>
      <c r="D23" s="30">
        <v>43191</v>
      </c>
      <c r="E23" s="24" t="s">
        <v>73</v>
      </c>
      <c r="F23" s="31" t="s">
        <v>41</v>
      </c>
      <c r="G23" s="24" t="s">
        <v>36</v>
      </c>
      <c r="H23" s="27">
        <v>714000</v>
      </c>
      <c r="I23" s="27">
        <v>714000</v>
      </c>
      <c r="J23" s="24" t="s">
        <v>37</v>
      </c>
      <c r="K23" s="24" t="s">
        <v>38</v>
      </c>
      <c r="L23" s="47" t="s">
        <v>79</v>
      </c>
    </row>
    <row r="24" spans="2:12" ht="15">
      <c r="B24" s="28">
        <v>44121503</v>
      </c>
      <c r="C24" s="29" t="s">
        <v>44</v>
      </c>
      <c r="D24" s="30">
        <v>43191</v>
      </c>
      <c r="E24" s="24" t="s">
        <v>73</v>
      </c>
      <c r="F24" s="31" t="s">
        <v>41</v>
      </c>
      <c r="G24" s="24" t="s">
        <v>36</v>
      </c>
      <c r="H24" s="27">
        <v>476000</v>
      </c>
      <c r="I24" s="27">
        <v>476000</v>
      </c>
      <c r="J24" s="24" t="s">
        <v>37</v>
      </c>
      <c r="K24" s="24" t="s">
        <v>38</v>
      </c>
      <c r="L24" s="47" t="s">
        <v>79</v>
      </c>
    </row>
    <row r="25" spans="2:12" ht="26.25">
      <c r="B25" s="28">
        <v>14111509</v>
      </c>
      <c r="C25" s="29" t="s">
        <v>45</v>
      </c>
      <c r="D25" s="30">
        <v>43191</v>
      </c>
      <c r="E25" s="24" t="s">
        <v>73</v>
      </c>
      <c r="F25" s="31" t="s">
        <v>41</v>
      </c>
      <c r="G25" s="24" t="s">
        <v>36</v>
      </c>
      <c r="H25" s="27">
        <v>2677500</v>
      </c>
      <c r="I25" s="27">
        <v>2677500</v>
      </c>
      <c r="J25" s="24" t="s">
        <v>37</v>
      </c>
      <c r="K25" s="24" t="s">
        <v>38</v>
      </c>
      <c r="L25" s="47" t="s">
        <v>79</v>
      </c>
    </row>
    <row r="26" spans="2:12" ht="26.25">
      <c r="B26" s="28">
        <v>14111509</v>
      </c>
      <c r="C26" s="29" t="s">
        <v>46</v>
      </c>
      <c r="D26" s="30">
        <v>43191</v>
      </c>
      <c r="E26" s="24" t="s">
        <v>73</v>
      </c>
      <c r="F26" s="31" t="s">
        <v>41</v>
      </c>
      <c r="G26" s="24" t="s">
        <v>36</v>
      </c>
      <c r="H26" s="27">
        <v>2677500</v>
      </c>
      <c r="I26" s="27">
        <v>2677500</v>
      </c>
      <c r="J26" s="24" t="s">
        <v>37</v>
      </c>
      <c r="K26" s="24" t="s">
        <v>38</v>
      </c>
      <c r="L26" s="47" t="s">
        <v>79</v>
      </c>
    </row>
    <row r="27" spans="2:12" ht="42" customHeight="1">
      <c r="B27" s="32" t="s">
        <v>47</v>
      </c>
      <c r="C27" s="29" t="s">
        <v>75</v>
      </c>
      <c r="D27" s="30">
        <v>43132</v>
      </c>
      <c r="E27" s="24" t="s">
        <v>34</v>
      </c>
      <c r="F27" s="31" t="s">
        <v>35</v>
      </c>
      <c r="G27" s="24" t="s">
        <v>36</v>
      </c>
      <c r="H27" s="27">
        <v>41120940</v>
      </c>
      <c r="I27" s="27">
        <v>41120940</v>
      </c>
      <c r="J27" s="24" t="s">
        <v>37</v>
      </c>
      <c r="K27" s="24" t="s">
        <v>38</v>
      </c>
      <c r="L27" s="47" t="s">
        <v>79</v>
      </c>
    </row>
    <row r="28" spans="2:12" ht="30">
      <c r="B28" s="57">
        <v>39121700</v>
      </c>
      <c r="C28" s="29" t="s">
        <v>74</v>
      </c>
      <c r="D28" s="30">
        <v>43252</v>
      </c>
      <c r="E28" s="24" t="s">
        <v>48</v>
      </c>
      <c r="F28" s="31" t="s">
        <v>35</v>
      </c>
      <c r="G28" s="24" t="s">
        <v>36</v>
      </c>
      <c r="H28" s="27">
        <v>20000000</v>
      </c>
      <c r="I28" s="27">
        <v>20000000</v>
      </c>
      <c r="J28" s="31" t="s">
        <v>37</v>
      </c>
      <c r="K28" s="31" t="s">
        <v>38</v>
      </c>
      <c r="L28" s="47" t="s">
        <v>79</v>
      </c>
    </row>
    <row r="29" spans="2:12" ht="30">
      <c r="B29" s="33">
        <v>15101500</v>
      </c>
      <c r="C29" s="29" t="s">
        <v>49</v>
      </c>
      <c r="D29" s="30">
        <v>43221</v>
      </c>
      <c r="E29" s="24" t="s">
        <v>76</v>
      </c>
      <c r="F29" s="31" t="s">
        <v>35</v>
      </c>
      <c r="G29" s="24" t="s">
        <v>36</v>
      </c>
      <c r="H29" s="27">
        <v>85000000</v>
      </c>
      <c r="I29" s="27">
        <v>85000000</v>
      </c>
      <c r="J29" s="31" t="s">
        <v>37</v>
      </c>
      <c r="K29" s="31" t="s">
        <v>38</v>
      </c>
      <c r="L29" s="47" t="s">
        <v>79</v>
      </c>
    </row>
    <row r="30" spans="2:12" ht="26.25">
      <c r="B30" s="34">
        <v>45111901</v>
      </c>
      <c r="C30" s="58" t="s">
        <v>52</v>
      </c>
      <c r="D30" s="30">
        <v>43252</v>
      </c>
      <c r="E30" s="31" t="s">
        <v>51</v>
      </c>
      <c r="F30" s="31" t="s">
        <v>41</v>
      </c>
      <c r="G30" s="24" t="s">
        <v>36</v>
      </c>
      <c r="H30" s="27">
        <v>15000000</v>
      </c>
      <c r="I30" s="27">
        <v>15000000</v>
      </c>
      <c r="J30" s="31" t="s">
        <v>37</v>
      </c>
      <c r="K30" s="31" t="s">
        <v>38</v>
      </c>
      <c r="L30" s="47" t="s">
        <v>79</v>
      </c>
    </row>
    <row r="31" spans="2:12" ht="15">
      <c r="B31" s="28">
        <v>40101701</v>
      </c>
      <c r="C31" s="29" t="s">
        <v>53</v>
      </c>
      <c r="D31" s="30">
        <v>43252</v>
      </c>
      <c r="E31" s="24" t="s">
        <v>51</v>
      </c>
      <c r="F31" s="31" t="s">
        <v>41</v>
      </c>
      <c r="G31" s="24" t="s">
        <v>36</v>
      </c>
      <c r="H31" s="27">
        <v>20000000</v>
      </c>
      <c r="I31" s="27">
        <v>20000000</v>
      </c>
      <c r="J31" s="31" t="s">
        <v>37</v>
      </c>
      <c r="K31" s="31" t="s">
        <v>38</v>
      </c>
      <c r="L31" s="47" t="s">
        <v>79</v>
      </c>
    </row>
    <row r="32" spans="2:12" ht="15">
      <c r="B32" s="28">
        <v>72101511</v>
      </c>
      <c r="C32" s="35" t="s">
        <v>54</v>
      </c>
      <c r="D32" s="30">
        <v>43132</v>
      </c>
      <c r="E32" s="24" t="s">
        <v>34</v>
      </c>
      <c r="F32" s="31" t="s">
        <v>41</v>
      </c>
      <c r="G32" s="24" t="s">
        <v>36</v>
      </c>
      <c r="H32" s="27">
        <v>22000000</v>
      </c>
      <c r="I32" s="27">
        <v>22000000</v>
      </c>
      <c r="J32" s="31" t="s">
        <v>37</v>
      </c>
      <c r="K32" s="31" t="s">
        <v>38</v>
      </c>
      <c r="L32" s="47" t="s">
        <v>79</v>
      </c>
    </row>
    <row r="33" spans="2:12" ht="15">
      <c r="B33" s="28">
        <v>72102103</v>
      </c>
      <c r="C33" s="35" t="s">
        <v>55</v>
      </c>
      <c r="D33" s="30">
        <v>43101</v>
      </c>
      <c r="E33" s="24" t="s">
        <v>34</v>
      </c>
      <c r="F33" s="31" t="s">
        <v>41</v>
      </c>
      <c r="G33" s="24" t="s">
        <v>36</v>
      </c>
      <c r="H33" s="27">
        <v>12000000</v>
      </c>
      <c r="I33" s="27">
        <v>12000000</v>
      </c>
      <c r="J33" s="31" t="s">
        <v>37</v>
      </c>
      <c r="K33" s="31" t="s">
        <v>38</v>
      </c>
      <c r="L33" s="47" t="s">
        <v>79</v>
      </c>
    </row>
    <row r="34" spans="2:12" ht="30">
      <c r="B34" s="33">
        <v>78181500</v>
      </c>
      <c r="C34" s="35" t="s">
        <v>56</v>
      </c>
      <c r="D34" s="30">
        <v>43191</v>
      </c>
      <c r="E34" s="24" t="s">
        <v>77</v>
      </c>
      <c r="F34" s="31" t="s">
        <v>35</v>
      </c>
      <c r="G34" s="24" t="s">
        <v>36</v>
      </c>
      <c r="H34" s="27">
        <v>100000000</v>
      </c>
      <c r="I34" s="27">
        <v>100000000</v>
      </c>
      <c r="J34" s="31" t="s">
        <v>37</v>
      </c>
      <c r="K34" s="31" t="s">
        <v>38</v>
      </c>
      <c r="L34" s="47" t="s">
        <v>79</v>
      </c>
    </row>
    <row r="35" spans="2:12" ht="15">
      <c r="B35" s="28">
        <v>72101516</v>
      </c>
      <c r="C35" s="35" t="s">
        <v>57</v>
      </c>
      <c r="D35" s="30">
        <v>43191</v>
      </c>
      <c r="E35" s="24" t="s">
        <v>48</v>
      </c>
      <c r="F35" s="31" t="s">
        <v>41</v>
      </c>
      <c r="G35" s="24" t="s">
        <v>36</v>
      </c>
      <c r="H35" s="27">
        <v>6000000</v>
      </c>
      <c r="I35" s="27">
        <v>6000000</v>
      </c>
      <c r="J35" s="31" t="s">
        <v>37</v>
      </c>
      <c r="K35" s="31" t="s">
        <v>38</v>
      </c>
      <c r="L35" s="47" t="s">
        <v>79</v>
      </c>
    </row>
    <row r="36" spans="2:12" ht="30">
      <c r="B36" s="28">
        <v>70111700</v>
      </c>
      <c r="C36" s="59" t="s">
        <v>58</v>
      </c>
      <c r="D36" s="30">
        <v>43101</v>
      </c>
      <c r="E36" s="24" t="s">
        <v>34</v>
      </c>
      <c r="F36" s="31" t="s">
        <v>35</v>
      </c>
      <c r="G36" s="24" t="s">
        <v>36</v>
      </c>
      <c r="H36" s="27">
        <v>48000000</v>
      </c>
      <c r="I36" s="27">
        <v>48000000</v>
      </c>
      <c r="J36" s="31"/>
      <c r="K36" s="31" t="s">
        <v>38</v>
      </c>
      <c r="L36" s="47" t="s">
        <v>79</v>
      </c>
    </row>
    <row r="37" spans="2:12" ht="15">
      <c r="B37" s="28">
        <v>70171704</v>
      </c>
      <c r="C37" s="29" t="s">
        <v>59</v>
      </c>
      <c r="D37" s="30">
        <v>43221</v>
      </c>
      <c r="E37" s="24" t="s">
        <v>50</v>
      </c>
      <c r="F37" s="31" t="s">
        <v>41</v>
      </c>
      <c r="G37" s="24" t="s">
        <v>36</v>
      </c>
      <c r="H37" s="60">
        <v>15000000</v>
      </c>
      <c r="I37" s="60">
        <v>15000000</v>
      </c>
      <c r="J37" s="31" t="s">
        <v>37</v>
      </c>
      <c r="K37" s="31" t="s">
        <v>38</v>
      </c>
      <c r="L37" s="47" t="s">
        <v>79</v>
      </c>
    </row>
    <row r="38" spans="2:12" ht="30">
      <c r="B38" s="33">
        <v>84131500</v>
      </c>
      <c r="C38" s="36" t="s">
        <v>60</v>
      </c>
      <c r="D38" s="30">
        <v>43313</v>
      </c>
      <c r="E38" s="24" t="s">
        <v>34</v>
      </c>
      <c r="F38" s="31" t="s">
        <v>35</v>
      </c>
      <c r="G38" s="24" t="s">
        <v>36</v>
      </c>
      <c r="H38" s="27">
        <v>85000000</v>
      </c>
      <c r="I38" s="27">
        <v>85000000</v>
      </c>
      <c r="J38" s="24" t="s">
        <v>37</v>
      </c>
      <c r="K38" s="24" t="s">
        <v>38</v>
      </c>
      <c r="L38" s="47" t="s">
        <v>79</v>
      </c>
    </row>
    <row r="39" spans="2:12" ht="15">
      <c r="B39" s="33">
        <v>84131600</v>
      </c>
      <c r="C39" s="36" t="s">
        <v>61</v>
      </c>
      <c r="D39" s="30">
        <v>43313</v>
      </c>
      <c r="E39" s="24" t="s">
        <v>34</v>
      </c>
      <c r="F39" s="31" t="s">
        <v>65</v>
      </c>
      <c r="G39" s="24" t="s">
        <v>36</v>
      </c>
      <c r="H39" s="27">
        <v>3200000</v>
      </c>
      <c r="I39" s="27">
        <v>3200000</v>
      </c>
      <c r="J39" s="24" t="s">
        <v>37</v>
      </c>
      <c r="K39" s="24" t="s">
        <v>38</v>
      </c>
      <c r="L39" s="47" t="s">
        <v>79</v>
      </c>
    </row>
    <row r="40" spans="2:12" ht="15">
      <c r="B40" s="28">
        <v>93161601</v>
      </c>
      <c r="C40" s="36" t="s">
        <v>62</v>
      </c>
      <c r="D40" s="30">
        <v>43252</v>
      </c>
      <c r="E40" s="24" t="s">
        <v>34</v>
      </c>
      <c r="F40" s="31" t="s">
        <v>65</v>
      </c>
      <c r="G40" s="24" t="s">
        <v>36</v>
      </c>
      <c r="H40" s="61">
        <v>6000000</v>
      </c>
      <c r="I40" s="61">
        <v>6000000</v>
      </c>
      <c r="J40" s="24" t="s">
        <v>37</v>
      </c>
      <c r="K40" s="24" t="s">
        <v>38</v>
      </c>
      <c r="L40" s="47" t="s">
        <v>79</v>
      </c>
    </row>
    <row r="41" spans="2:12" ht="15">
      <c r="B41" s="28">
        <v>93161601</v>
      </c>
      <c r="C41" s="36" t="s">
        <v>63</v>
      </c>
      <c r="D41" s="30">
        <v>43252</v>
      </c>
      <c r="E41" s="24" t="s">
        <v>34</v>
      </c>
      <c r="F41" s="31" t="s">
        <v>65</v>
      </c>
      <c r="G41" s="24" t="s">
        <v>36</v>
      </c>
      <c r="H41" s="27">
        <v>12000000</v>
      </c>
      <c r="I41" s="27">
        <v>12000000</v>
      </c>
      <c r="J41" s="24" t="s">
        <v>37</v>
      </c>
      <c r="K41" s="24" t="s">
        <v>38</v>
      </c>
      <c r="L41" s="47" t="s">
        <v>79</v>
      </c>
    </row>
    <row r="42" spans="2:12" ht="15">
      <c r="B42" s="28">
        <v>78102201</v>
      </c>
      <c r="C42" s="36" t="s">
        <v>64</v>
      </c>
      <c r="D42" s="30">
        <v>43191</v>
      </c>
      <c r="E42" s="24" t="s">
        <v>34</v>
      </c>
      <c r="F42" s="31" t="s">
        <v>65</v>
      </c>
      <c r="G42" s="24" t="s">
        <v>36</v>
      </c>
      <c r="H42" s="27">
        <v>30000000</v>
      </c>
      <c r="I42" s="27">
        <v>30000000</v>
      </c>
      <c r="J42" s="24" t="s">
        <v>37</v>
      </c>
      <c r="K42" s="24" t="s">
        <v>38</v>
      </c>
      <c r="L42" s="47" t="s">
        <v>79</v>
      </c>
    </row>
    <row r="43" spans="2:12" ht="30">
      <c r="B43" s="33">
        <v>82121700</v>
      </c>
      <c r="C43" s="37" t="s">
        <v>66</v>
      </c>
      <c r="D43" s="30">
        <v>43191</v>
      </c>
      <c r="E43" s="24" t="s">
        <v>34</v>
      </c>
      <c r="F43" s="31" t="s">
        <v>35</v>
      </c>
      <c r="G43" s="24" t="s">
        <v>36</v>
      </c>
      <c r="H43" s="27">
        <v>42000000</v>
      </c>
      <c r="I43" s="27">
        <v>42000000</v>
      </c>
      <c r="J43" s="24" t="s">
        <v>37</v>
      </c>
      <c r="K43" s="24" t="s">
        <v>38</v>
      </c>
      <c r="L43" s="47" t="s">
        <v>79</v>
      </c>
    </row>
    <row r="44" spans="2:12" ht="15">
      <c r="B44" s="33">
        <v>55101500</v>
      </c>
      <c r="C44" s="38" t="s">
        <v>67</v>
      </c>
      <c r="D44" s="30">
        <v>43101</v>
      </c>
      <c r="E44" s="24" t="s">
        <v>34</v>
      </c>
      <c r="F44" s="31" t="s">
        <v>41</v>
      </c>
      <c r="G44" s="24" t="s">
        <v>36</v>
      </c>
      <c r="H44" s="27">
        <v>8000000</v>
      </c>
      <c r="I44" s="27">
        <v>8000000</v>
      </c>
      <c r="J44" s="24" t="s">
        <v>37</v>
      </c>
      <c r="K44" s="24" t="s">
        <v>38</v>
      </c>
      <c r="L44" s="47" t="s">
        <v>79</v>
      </c>
    </row>
    <row r="45" spans="2:12" ht="15">
      <c r="B45" s="33">
        <v>78111800</v>
      </c>
      <c r="C45" s="39" t="s">
        <v>68</v>
      </c>
      <c r="D45" s="23">
        <v>43132</v>
      </c>
      <c r="E45" s="24" t="s">
        <v>50</v>
      </c>
      <c r="F45" s="31" t="s">
        <v>41</v>
      </c>
      <c r="G45" s="24" t="s">
        <v>36</v>
      </c>
      <c r="H45" s="62">
        <f>811800000*1.07</f>
        <v>868626000</v>
      </c>
      <c r="I45" s="27">
        <v>868626000</v>
      </c>
      <c r="J45" s="24" t="s">
        <v>37</v>
      </c>
      <c r="K45" s="24" t="s">
        <v>38</v>
      </c>
      <c r="L45" s="47" t="s">
        <v>79</v>
      </c>
    </row>
    <row r="46" spans="2:12" ht="15">
      <c r="B46" s="33">
        <v>78111500</v>
      </c>
      <c r="C46" s="40" t="s">
        <v>69</v>
      </c>
      <c r="D46" s="23">
        <v>43132</v>
      </c>
      <c r="E46" s="24" t="s">
        <v>50</v>
      </c>
      <c r="F46" s="31" t="s">
        <v>41</v>
      </c>
      <c r="G46" s="24" t="s">
        <v>36</v>
      </c>
      <c r="H46" s="62">
        <f>100000000*1.07</f>
        <v>107000000</v>
      </c>
      <c r="I46" s="27">
        <v>107000000</v>
      </c>
      <c r="J46" s="24" t="s">
        <v>37</v>
      </c>
      <c r="K46" s="24" t="s">
        <v>38</v>
      </c>
      <c r="L46" s="47" t="s">
        <v>79</v>
      </c>
    </row>
    <row r="47" spans="2:12" ht="15">
      <c r="B47" s="33">
        <v>92121500</v>
      </c>
      <c r="C47" s="40" t="s">
        <v>70</v>
      </c>
      <c r="D47" s="23">
        <v>43132</v>
      </c>
      <c r="E47" s="24" t="s">
        <v>78</v>
      </c>
      <c r="F47" s="31" t="s">
        <v>41</v>
      </c>
      <c r="G47" s="24" t="s">
        <v>36</v>
      </c>
      <c r="H47" s="63">
        <f>356778765*1.07</f>
        <v>381753278.55</v>
      </c>
      <c r="I47" s="64">
        <v>381753278.55</v>
      </c>
      <c r="J47" s="24" t="s">
        <v>37</v>
      </c>
      <c r="K47" s="24" t="s">
        <v>38</v>
      </c>
      <c r="L47" s="47" t="s">
        <v>79</v>
      </c>
    </row>
    <row r="48" spans="2:12" ht="27" thickBot="1">
      <c r="B48" s="41">
        <v>80111600</v>
      </c>
      <c r="C48" s="42" t="s">
        <v>71</v>
      </c>
      <c r="D48" s="55">
        <v>43132</v>
      </c>
      <c r="E48" s="43" t="s">
        <v>76</v>
      </c>
      <c r="F48" s="44" t="s">
        <v>41</v>
      </c>
      <c r="G48" s="43" t="s">
        <v>36</v>
      </c>
      <c r="H48" s="65">
        <f>282449073*1.07</f>
        <v>302220508.11</v>
      </c>
      <c r="I48" s="46">
        <v>302220508.11</v>
      </c>
      <c r="J48" s="43" t="s">
        <v>37</v>
      </c>
      <c r="K48" s="43" t="s">
        <v>38</v>
      </c>
      <c r="L48" s="45" t="s">
        <v>79</v>
      </c>
    </row>
    <row r="50" spans="2:4" ht="30.75" thickBot="1">
      <c r="B50" s="12" t="s">
        <v>21</v>
      </c>
      <c r="C50" s="11"/>
      <c r="D50" s="11"/>
    </row>
    <row r="51" spans="2:4" ht="45">
      <c r="B51" s="13" t="s">
        <v>6</v>
      </c>
      <c r="C51" s="16" t="s">
        <v>22</v>
      </c>
      <c r="D51" s="10" t="s">
        <v>14</v>
      </c>
    </row>
    <row r="52" spans="2:4" ht="15">
      <c r="B52" s="3"/>
      <c r="C52" s="2"/>
      <c r="D52" s="4"/>
    </row>
    <row r="53" spans="2:4" ht="15">
      <c r="B53" s="3"/>
      <c r="C53" s="2"/>
      <c r="D53" s="4"/>
    </row>
    <row r="54" spans="2:4" ht="15">
      <c r="B54" s="3"/>
      <c r="C54" s="2"/>
      <c r="D54" s="4"/>
    </row>
    <row r="55" spans="2:4" ht="15">
      <c r="B55" s="3"/>
      <c r="C55" s="2"/>
      <c r="D55" s="4"/>
    </row>
    <row r="56" spans="2:4" ht="15.75" thickBot="1">
      <c r="B56" s="14"/>
      <c r="C56" s="15"/>
      <c r="D56" s="5"/>
    </row>
  </sheetData>
  <sheetProtection/>
  <mergeCells count="2">
    <mergeCell ref="F5:I9"/>
    <mergeCell ref="F11:I15"/>
  </mergeCells>
  <hyperlinks>
    <hyperlink ref="C8" r:id="rId1" display="www.crautonoma.gov.co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Lina Patricia Saavedra</cp:lastModifiedBy>
  <cp:lastPrinted>2017-12-07T14:26:11Z</cp:lastPrinted>
  <dcterms:created xsi:type="dcterms:W3CDTF">2012-12-10T15:58:41Z</dcterms:created>
  <dcterms:modified xsi:type="dcterms:W3CDTF">2019-01-14T15:31:09Z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